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6915" windowHeight="55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<sst xmlns="http://schemas.openxmlformats.org/spreadsheetml/2006/main" count="115" uniqueCount="107">
  <si>
    <t>Elsõ alkalommal látogatja a MEK-et</t>
  </si>
  <si>
    <t>Tanulás:</t>
  </si>
  <si>
    <t>Munka:</t>
  </si>
  <si>
    <t>Szórakozás, az olvasás öröme:</t>
  </si>
  <si>
    <t>Egyéb:</t>
  </si>
  <si>
    <t>Szakirodalom:</t>
  </si>
  <si>
    <t>Szépirodalom:</t>
  </si>
  <si>
    <t>Lexikonok, szótárak:</t>
  </si>
  <si>
    <t>Link-gyûjtemények:</t>
  </si>
  <si>
    <t> 373</t>
  </si>
  <si>
    <t> 340</t>
  </si>
  <si>
    <t> 72</t>
  </si>
  <si>
    <t> 233</t>
  </si>
  <si>
    <t> 175</t>
  </si>
  <si>
    <t xml:space="preserve">12, Meg szokta találni a MEK-ben, amit keres? </t>
  </si>
  <si>
    <t>Igen, teljes mértékben,:</t>
  </si>
  <si>
    <t>Többnyire igen,:</t>
  </si>
  <si>
    <t>Ha nem találom meg, akkor hasznos dolgokra bukkanok,:</t>
  </si>
  <si>
    <t>Ritkán találom meg, amit keresek,:</t>
  </si>
  <si>
    <t>Még nem találtam meg amit kerestem,:</t>
  </si>
  <si>
    <t xml:space="preserve">13, Milyennek tartja a keresési lehetõségeket a gyûjteményben? </t>
  </si>
  <si>
    <t>Hasznos, könnyen kezelhetõ,:</t>
  </si>
  <si>
    <t>Hasznos,:</t>
  </si>
  <si>
    <t>Nehézkes,:</t>
  </si>
  <si>
    <t>Még nem sikerült megtalálnom a MEK keresõjét,:</t>
  </si>
  <si>
    <t>Még nem volt rá szükségem,:</t>
  </si>
  <si>
    <t>1. Honnan szokott internetezni?</t>
  </si>
  <si>
    <t>Otthonról :</t>
  </si>
  <si>
    <t>Munkahelyrõl :</t>
  </si>
  <si>
    <t>Iskolából :</t>
  </si>
  <si>
    <t>Könyvtárból :</t>
  </si>
  <si>
    <t>Teleházból :</t>
  </si>
  <si>
    <t>Internet-kávézóból :</t>
  </si>
  <si>
    <t>Egyéb helyrõl :</t>
  </si>
  <si>
    <t>17. Honnan szokott internetezni?</t>
  </si>
  <si>
    <t> 47</t>
  </si>
  <si>
    <t>21. Neme</t>
  </si>
  <si>
    <t>Férfi:</t>
  </si>
  <si>
    <t xml:space="preserve">16. Neme: </t>
  </si>
  <si>
    <t>Nõ:</t>
  </si>
  <si>
    <t>22. Életkora</t>
  </si>
  <si>
    <t>15 alatt:</t>
  </si>
  <si>
    <t>15-19 között:</t>
  </si>
  <si>
    <t>20-29 között:</t>
  </si>
  <si>
    <t>30-39 között:</t>
  </si>
  <si>
    <t>40-49 között:</t>
  </si>
  <si>
    <t>50-59 között:</t>
  </si>
  <si>
    <t>60 felett:</t>
  </si>
  <si>
    <t>17. Életkora:</t>
  </si>
  <si>
    <t>14 ev es alatt :</t>
  </si>
  <si>
    <t>15-19 között :</t>
  </si>
  <si>
    <t>20-29 között :</t>
  </si>
  <si>
    <t>30-39 között :</t>
  </si>
  <si>
    <t>40-49 között :</t>
  </si>
  <si>
    <t>50-59 között :</t>
  </si>
  <si>
    <t>60 felett :</t>
  </si>
  <si>
    <t>3. Átlagosan milyen gyakran használja a MEK-et?</t>
  </si>
  <si>
    <t>4. Milyen céllal használja a MEK-et?</t>
  </si>
  <si>
    <t>Néhányszor már használta</t>
  </si>
  <si>
    <t>Rendszeresen visszatér</t>
  </si>
  <si>
    <t>2. Hányszor tért be a MEK oldalára?</t>
  </si>
  <si>
    <t xml:space="preserve">Hetente többször </t>
  </si>
  <si>
    <t xml:space="preserve">Egy-két hetente </t>
  </si>
  <si>
    <t xml:space="preserve">Havonta </t>
  </si>
  <si>
    <t xml:space="preserve">Ennél ritkábban </t>
  </si>
  <si>
    <t>Tanulás</t>
  </si>
  <si>
    <t>Oktatás</t>
  </si>
  <si>
    <t>Munka</t>
  </si>
  <si>
    <t>Kíváncsiság</t>
  </si>
  <si>
    <t>Szórakozás, az olvasás öröme</t>
  </si>
  <si>
    <t>Egyéb</t>
  </si>
  <si>
    <t>Szakirodalom</t>
  </si>
  <si>
    <t>Szépirodalom</t>
  </si>
  <si>
    <t>Kötelező olvasmányok</t>
  </si>
  <si>
    <t>Lexikonok, szótárak, kézikönyvek</t>
  </si>
  <si>
    <t xml:space="preserve">Tartalom </t>
  </si>
  <si>
    <t>Szövegminőség (hibamentesség)</t>
  </si>
  <si>
    <t>Szövegek olvashatósága</t>
  </si>
  <si>
    <t>Kezelhetőség</t>
  </si>
  <si>
    <t>Külalak</t>
  </si>
  <si>
    <t>Igen, teljes mértékben</t>
  </si>
  <si>
    <t>Többnyire igen</t>
  </si>
  <si>
    <t>Ha nem találom meg, akkor is rendszerint hasznos dolgokra bukkanok helyette</t>
  </si>
  <si>
    <t>Ritkán találom meg, amit keresek</t>
  </si>
  <si>
    <t>Még nem találtam meg, amit kerestem</t>
  </si>
  <si>
    <t>Hasznos, könnyen kezelhető</t>
  </si>
  <si>
    <t>Hasznos</t>
  </si>
  <si>
    <t>Nehézkes</t>
  </si>
  <si>
    <t>Még nem sikerült megtalálnom a MEK keresőjét</t>
  </si>
  <si>
    <t>Még nem volt rá szükségem</t>
  </si>
  <si>
    <t>Otthonról</t>
  </si>
  <si>
    <t>Munkahelyről</t>
  </si>
  <si>
    <t>Oktatási intézményből</t>
  </si>
  <si>
    <t>Kollégiumból</t>
  </si>
  <si>
    <t>Könyvtárból</t>
  </si>
  <si>
    <t>Teleházból</t>
  </si>
  <si>
    <t>Internet-kávézóból</t>
  </si>
  <si>
    <t>Férfi</t>
  </si>
  <si>
    <t>Nő</t>
  </si>
  <si>
    <t>Magyarország</t>
  </si>
  <si>
    <t>Külföld</t>
  </si>
  <si>
    <t>5. Mit keres benne?</t>
  </si>
  <si>
    <t>6. Milyen jellegű műveket hiányol általában?</t>
  </si>
  <si>
    <t>7. Értékelje a MEK-et néhány jellemző szerint egy 5 fokozatú skálán!</t>
  </si>
  <si>
    <t>8. Meg szokta találni a MEK-ben, amit keres?</t>
  </si>
  <si>
    <t>9. Milyennek tartja a keresési lehetőségeket a gyűjteményben?</t>
  </si>
  <si>
    <t>26. Lakhelye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</si>
</sst>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%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9.5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10.5"/>
      <name val="Arial"/>
      <family val="0"/>
    </font>
    <font>
      <sz val="10.75"/>
      <name val="Arial"/>
      <family val="0"/>
    </font>
    <font>
      <sz val="11.5"/>
      <name val="Arial"/>
      <family val="0"/>
    </font>
    <font>
      <sz val="11.75"/>
      <name val="Arial"/>
      <family val="0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1" fillId="0" borderId="1" xfId="0" applyFont="1" applyBorder="1" applyAlignment="1">
      <alignment horizontal="right" wrapText="1"/>
    </xf>
    <xf numFmtId="10" fontId="1" fillId="0" borderId="1" xfId="0" applyNumberFormat="1" applyFont="1" applyBorder="1" applyAlignment="1">
      <alignment horizontal="right" wrapText="1"/>
    </xf>
    <xf numFmtId="10" fontId="1" fillId="0" borderId="1" xfId="0" applyNumberFormat="1" applyFont="1" applyBorder="1" applyAlignment="1">
      <alignment wrapText="1"/>
    </xf>
    <xf numFmtId="10" fontId="0" fillId="0" borderId="0" xfId="19" applyNumberFormat="1" applyAlignment="1">
      <alignment/>
    </xf>
    <xf numFmtId="2" fontId="1" fillId="0" borderId="1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2. Hányszor tért be a MEK oldalára?        </a:t>
            </a:r>
          </a:p>
        </c:rich>
      </c:tx>
      <c:layout>
        <c:manualLayout>
          <c:xMode val="factor"/>
          <c:yMode val="factor"/>
          <c:x val="-0.02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085"/>
          <c:w val="0.79425"/>
          <c:h val="0.8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Munka1!$B$1</c:f>
              <c:strCache>
                <c:ptCount val="1"/>
                <c:pt idx="0">
                  <c:v>2001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CC99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Munka1!$A$2:$A$4</c:f>
              <c:strCache/>
            </c:strRef>
          </c:cat>
          <c:val>
            <c:numRef>
              <c:f>Munka1!$B$2:$B$4</c:f>
              <c:numCache/>
            </c:numRef>
          </c:val>
        </c:ser>
        <c:ser>
          <c:idx val="1"/>
          <c:order val="1"/>
          <c:tx>
            <c:strRef>
              <c:f>Munka1!$C$1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9900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Munka1!$A$2:$A$4</c:f>
              <c:strCache/>
            </c:strRef>
          </c:cat>
          <c:val>
            <c:numRef>
              <c:f>Munka1!$C$2:$C$4</c:f>
              <c:numCache/>
            </c:numRef>
          </c:val>
        </c:ser>
        <c:axId val="60058983"/>
        <c:axId val="3659936"/>
      </c:barChart>
      <c:catAx>
        <c:axId val="60058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59936"/>
        <c:crosses val="autoZero"/>
        <c:auto val="1"/>
        <c:lblOffset val="100"/>
        <c:tickLblSkip val="1"/>
        <c:noMultiLvlLbl val="0"/>
      </c:catAx>
      <c:valAx>
        <c:axId val="365993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0058983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30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17. Honnan szokott internetezni?        </a:t>
            </a:r>
          </a:p>
        </c:rich>
      </c:tx>
      <c:layout>
        <c:manualLayout>
          <c:xMode val="factor"/>
          <c:yMode val="factor"/>
          <c:x val="-0.02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0925"/>
          <c:w val="0.8197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Munka1!$B$1</c:f>
              <c:strCache>
                <c:ptCount val="1"/>
                <c:pt idx="0">
                  <c:v>2001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CC99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Munka1!$A$212:$A$219</c:f>
              <c:strCache/>
            </c:strRef>
          </c:cat>
          <c:val>
            <c:numRef>
              <c:f>Munka1!$B$212:$B$219</c:f>
              <c:numCache/>
            </c:numRef>
          </c:val>
        </c:ser>
        <c:ser>
          <c:idx val="1"/>
          <c:order val="1"/>
          <c:tx>
            <c:strRef>
              <c:f>Munka1!$C$1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9900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Munka1!$A$212:$A$219</c:f>
              <c:strCache/>
            </c:strRef>
          </c:cat>
          <c:val>
            <c:numRef>
              <c:f>Munka1!$C$212:$C$219</c:f>
              <c:numCache/>
            </c:numRef>
          </c:val>
        </c:ser>
        <c:axId val="10476215"/>
        <c:axId val="27177072"/>
      </c:barChart>
      <c:catAx>
        <c:axId val="10476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77072"/>
        <c:crosses val="autoZero"/>
        <c:auto val="1"/>
        <c:lblOffset val="100"/>
        <c:noMultiLvlLbl val="0"/>
      </c:catAx>
      <c:valAx>
        <c:axId val="2717707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0476215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5"/>
          <c:y val="0.30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21. Neme        </a:t>
            </a:r>
          </a:p>
        </c:rich>
      </c:tx>
      <c:layout>
        <c:manualLayout>
          <c:xMode val="factor"/>
          <c:yMode val="factor"/>
          <c:x val="-0.02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10175"/>
          <c:w val="0.82"/>
          <c:h val="0.8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Munka1!$B$1</c:f>
              <c:strCache>
                <c:ptCount val="1"/>
                <c:pt idx="0">
                  <c:v>2001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CC99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Munka1!$A$244:$A$245</c:f>
              <c:strCache/>
            </c:strRef>
          </c:cat>
          <c:val>
            <c:numRef>
              <c:f>Munka1!$B$244:$B$245</c:f>
              <c:numCache/>
            </c:numRef>
          </c:val>
        </c:ser>
        <c:ser>
          <c:idx val="1"/>
          <c:order val="1"/>
          <c:tx>
            <c:strRef>
              <c:f>Munka1!$C$1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9900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Munka1!$A$244:$A$245</c:f>
              <c:strCache/>
            </c:strRef>
          </c:cat>
          <c:val>
            <c:numRef>
              <c:f>Munka1!$C$244:$C$245</c:f>
              <c:numCache/>
            </c:numRef>
          </c:val>
        </c:ser>
        <c:axId val="43267057"/>
        <c:axId val="53859194"/>
      </c:barChart>
      <c:catAx>
        <c:axId val="43267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59194"/>
        <c:crosses val="autoZero"/>
        <c:auto val="1"/>
        <c:lblOffset val="100"/>
        <c:noMultiLvlLbl val="0"/>
      </c:catAx>
      <c:valAx>
        <c:axId val="5385919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3267057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"/>
          <c:y val="0.45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22. Életkora        </a:t>
            </a:r>
          </a:p>
        </c:rich>
      </c:tx>
      <c:layout>
        <c:manualLayout>
          <c:xMode val="factor"/>
          <c:yMode val="factor"/>
          <c:x val="-0.02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092"/>
          <c:w val="0.82"/>
          <c:h val="0.8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Munka1!$B$1</c:f>
              <c:strCache>
                <c:ptCount val="1"/>
                <c:pt idx="0">
                  <c:v>2001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CC99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Munka1!$A$267:$A$273</c:f>
              <c:strCache/>
            </c:strRef>
          </c:cat>
          <c:val>
            <c:numRef>
              <c:f>Munka1!$B$267:$B$273</c:f>
              <c:numCache/>
            </c:numRef>
          </c:val>
        </c:ser>
        <c:ser>
          <c:idx val="1"/>
          <c:order val="1"/>
          <c:tx>
            <c:strRef>
              <c:f>Munka1!$C$1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9900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Munka1!$A$267:$A$273</c:f>
              <c:strCache/>
            </c:strRef>
          </c:cat>
          <c:val>
            <c:numRef>
              <c:f>Munka1!$C$267:$C$273</c:f>
              <c:numCache/>
            </c:numRef>
          </c:val>
        </c:ser>
        <c:axId val="14970699"/>
        <c:axId val="518564"/>
      </c:barChart>
      <c:catAx>
        <c:axId val="14970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8564"/>
        <c:crosses val="autoZero"/>
        <c:auto val="1"/>
        <c:lblOffset val="100"/>
        <c:noMultiLvlLbl val="0"/>
      </c:catAx>
      <c:valAx>
        <c:axId val="51856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4970699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"/>
          <c:y val="0.37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26. Lakhelye        </a:t>
            </a:r>
          </a:p>
        </c:rich>
      </c:tx>
      <c:layout>
        <c:manualLayout>
          <c:xMode val="factor"/>
          <c:yMode val="factor"/>
          <c:x val="-0.02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09175"/>
          <c:w val="0.8205"/>
          <c:h val="0.8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Munka1!$B$1</c:f>
              <c:strCache>
                <c:ptCount val="1"/>
                <c:pt idx="0">
                  <c:v>2001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CC99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Munka1!$A$299:$A$300</c:f>
              <c:strCache/>
            </c:strRef>
          </c:cat>
          <c:val>
            <c:numRef>
              <c:f>Munka1!$B$299:$B$300</c:f>
              <c:numCache/>
            </c:numRef>
          </c:val>
        </c:ser>
        <c:ser>
          <c:idx val="1"/>
          <c:order val="1"/>
          <c:tx>
            <c:strRef>
              <c:f>Munka1!$C$1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9900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Munka1!$A$299:$A$300</c:f>
              <c:strCache/>
            </c:strRef>
          </c:cat>
          <c:val>
            <c:numRef>
              <c:f>Munka1!$C$299:$C$300</c:f>
              <c:numCache/>
            </c:numRef>
          </c:val>
        </c:ser>
        <c:axId val="4667077"/>
        <c:axId val="42003694"/>
      </c:barChart>
      <c:catAx>
        <c:axId val="4667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03694"/>
        <c:crosses val="autoZero"/>
        <c:auto val="1"/>
        <c:lblOffset val="100"/>
        <c:noMultiLvlLbl val="0"/>
      </c:catAx>
      <c:valAx>
        <c:axId val="4200369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667077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25"/>
          <c:y val="0.46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 Átlagosan milyen gyakran használja a MEK-et?        </a:t>
            </a:r>
          </a:p>
        </c:rich>
      </c:tx>
      <c:layout>
        <c:manualLayout>
          <c:xMode val="factor"/>
          <c:yMode val="factor"/>
          <c:x val="-0.02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01"/>
          <c:w val="0.837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Munka1!$B$1</c:f>
              <c:strCache>
                <c:ptCount val="1"/>
                <c:pt idx="0">
                  <c:v>2001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CC99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Munka1!$A$26:$A$29</c:f>
              <c:strCache/>
            </c:strRef>
          </c:cat>
          <c:val>
            <c:numRef>
              <c:f>Munka1!$B$26:$B$29</c:f>
              <c:numCache/>
            </c:numRef>
          </c:val>
        </c:ser>
        <c:ser>
          <c:idx val="1"/>
          <c:order val="1"/>
          <c:tx>
            <c:strRef>
              <c:f>Munka1!$C$1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9900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Munka1!$A$26:$A$29</c:f>
              <c:strCache/>
            </c:strRef>
          </c:cat>
          <c:val>
            <c:numRef>
              <c:f>Munka1!$C$26:$C$29</c:f>
              <c:numCache/>
            </c:numRef>
          </c:val>
        </c:ser>
        <c:axId val="32939425"/>
        <c:axId val="28019370"/>
      </c:barChart>
      <c:catAx>
        <c:axId val="3293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19370"/>
        <c:crosses val="autoZero"/>
        <c:auto val="1"/>
        <c:lblOffset val="100"/>
        <c:noMultiLvlLbl val="0"/>
      </c:catAx>
      <c:valAx>
        <c:axId val="2801937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2939425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1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3. Átlagosan milyen gyakran használja a MEK-et?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Munka1!$A$26</c:f>
              <c:strCache>
                <c:ptCount val="1"/>
                <c:pt idx="0">
                  <c:v>Hetente többször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Munka1!$B$26:$C$26</c:f>
              <c:numCache/>
            </c:numRef>
          </c:val>
        </c:ser>
        <c:ser>
          <c:idx val="1"/>
          <c:order val="1"/>
          <c:tx>
            <c:strRef>
              <c:f>Munka1!$A$27</c:f>
              <c:strCache>
                <c:ptCount val="1"/>
                <c:pt idx="0">
                  <c:v>Egy-két hetente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Munka1!$B$27:$C$27</c:f>
              <c:numCache/>
            </c:numRef>
          </c:val>
        </c:ser>
        <c:ser>
          <c:idx val="2"/>
          <c:order val="2"/>
          <c:tx>
            <c:strRef>
              <c:f>Munka1!$A$28</c:f>
              <c:strCache>
                <c:ptCount val="1"/>
                <c:pt idx="0">
                  <c:v>Havonta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Munka1!$B$28:$C$28</c:f>
              <c:numCache/>
            </c:numRef>
          </c:val>
        </c:ser>
        <c:ser>
          <c:idx val="3"/>
          <c:order val="3"/>
          <c:tx>
            <c:strRef>
              <c:f>Munka1!$A$29</c:f>
              <c:strCache>
                <c:ptCount val="1"/>
                <c:pt idx="0">
                  <c:v>Ennél ritkábban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Munka1!$B$29:$C$29</c:f>
              <c:numCache/>
            </c:numRef>
          </c:val>
        </c:ser>
        <c:overlap val="100"/>
        <c:axId val="50847739"/>
        <c:axId val="54976468"/>
      </c:barChart>
      <c:catAx>
        <c:axId val="50847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976468"/>
        <c:crosses val="autoZero"/>
        <c:auto val="1"/>
        <c:lblOffset val="100"/>
        <c:noMultiLvlLbl val="0"/>
      </c:catAx>
      <c:valAx>
        <c:axId val="549764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47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4. Milyen céllal használja a MEK-et?        </a:t>
            </a:r>
          </a:p>
        </c:rich>
      </c:tx>
      <c:layout>
        <c:manualLayout>
          <c:xMode val="factor"/>
          <c:yMode val="factor"/>
          <c:x val="-0.02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0775"/>
          <c:w val="0.81725"/>
          <c:h val="0.8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Munka1!$B$1</c:f>
              <c:strCache>
                <c:ptCount val="1"/>
                <c:pt idx="0">
                  <c:v>2001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CC99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Munka1!$A$51:$A$56</c:f>
              <c:strCache/>
            </c:strRef>
          </c:cat>
          <c:val>
            <c:numRef>
              <c:f>Munka1!$B$51:$B$56</c:f>
              <c:numCache/>
            </c:numRef>
          </c:val>
        </c:ser>
        <c:ser>
          <c:idx val="1"/>
          <c:order val="1"/>
          <c:tx>
            <c:strRef>
              <c:f>Munka1!$C$1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9900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Munka1!$A$51:$A$56</c:f>
              <c:strCache/>
            </c:strRef>
          </c:cat>
          <c:val>
            <c:numRef>
              <c:f>Munka1!$C$51:$C$56</c:f>
              <c:numCache/>
            </c:numRef>
          </c:val>
        </c:ser>
        <c:axId val="25026165"/>
        <c:axId val="23908894"/>
      </c:barChart>
      <c:catAx>
        <c:axId val="2502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08894"/>
        <c:crosses val="autoZero"/>
        <c:auto val="1"/>
        <c:lblOffset val="100"/>
        <c:tickLblSkip val="1"/>
        <c:noMultiLvlLbl val="0"/>
      </c:catAx>
      <c:valAx>
        <c:axId val="2390889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5026165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75"/>
          <c:y val="0.34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5. Mit keres benne?        </a:t>
            </a:r>
          </a:p>
        </c:rich>
      </c:tx>
      <c:layout>
        <c:manualLayout>
          <c:xMode val="factor"/>
          <c:yMode val="factor"/>
          <c:x val="-0.02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0725"/>
          <c:w val="0.817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Munka1!$B$1</c:f>
              <c:strCache>
                <c:ptCount val="1"/>
                <c:pt idx="0">
                  <c:v>2001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CC99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Munka1!$A$77:$A$81</c:f>
              <c:strCache/>
            </c:strRef>
          </c:cat>
          <c:val>
            <c:numRef>
              <c:f>Munka1!$B$77:$B$81</c:f>
              <c:numCache/>
            </c:numRef>
          </c:val>
        </c:ser>
        <c:ser>
          <c:idx val="1"/>
          <c:order val="1"/>
          <c:tx>
            <c:strRef>
              <c:f>Munka1!$C$1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9900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Munka1!$A$77:$A$81</c:f>
              <c:strCache/>
            </c:strRef>
          </c:cat>
          <c:val>
            <c:numRef>
              <c:f>Munka1!$C$77:$C$81</c:f>
              <c:numCache/>
            </c:numRef>
          </c:val>
        </c:ser>
        <c:axId val="13853455"/>
        <c:axId val="57572232"/>
      </c:barChart>
      <c:catAx>
        <c:axId val="13853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572232"/>
        <c:crosses val="autoZero"/>
        <c:auto val="1"/>
        <c:lblOffset val="100"/>
        <c:tickLblSkip val="1"/>
        <c:noMultiLvlLbl val="0"/>
      </c:catAx>
      <c:valAx>
        <c:axId val="5757223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3853455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"/>
          <c:y val="0.32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6. Milyen jellegű műveket hiányol általában?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5"/>
          <c:y val="0.26125"/>
          <c:w val="0.317"/>
          <c:h val="0.63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FF6600"/>
                  </a:gs>
                  <a:gs pos="100000">
                    <a:srgbClr val="E65C00"/>
                  </a:gs>
                </a:gsLst>
                <a:lin ang="54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FFCC99"/>
                  </a:gs>
                  <a:gs pos="100000">
                    <a:srgbClr val="FFCC99"/>
                  </a:gs>
                </a:gsLst>
                <a:lin ang="5400000" scaled="1"/>
              </a:gradFill>
            </c:spPr>
          </c:dPt>
          <c:dPt>
            <c:idx val="2"/>
            <c:spPr>
              <a:gradFill rotWithShape="1">
                <a:gsLst>
                  <a:gs pos="0">
                    <a:srgbClr val="FFFF99"/>
                  </a:gs>
                  <a:gs pos="100000">
                    <a:srgbClr val="E6E68A"/>
                  </a:gs>
                </a:gsLst>
                <a:lin ang="5400000" scaled="1"/>
              </a:gradFill>
            </c:spPr>
          </c:dPt>
          <c:dPt>
            <c:idx val="3"/>
            <c:spPr>
              <a:gradFill rotWithShape="1">
                <a:gsLst>
                  <a:gs pos="0">
                    <a:srgbClr val="FF9900"/>
                  </a:gs>
                  <a:gs pos="100000">
                    <a:srgbClr val="DF8500"/>
                  </a:gs>
                </a:gsLst>
                <a:lin ang="5400000" scaled="1"/>
              </a:gradFill>
            </c:spPr>
          </c:dPt>
          <c:dPt>
            <c:idx val="4"/>
            <c:spPr>
              <a:gradFill rotWithShape="1">
                <a:gsLst>
                  <a:gs pos="0">
                    <a:srgbClr val="FF0000"/>
                  </a:gs>
                  <a:gs pos="100000">
                    <a:srgbClr val="ED0000"/>
                  </a:gs>
                </a:gsLst>
                <a:lin ang="5400000" scaled="1"/>
              </a:gra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Munka1!$A$102:$A$106</c:f>
              <c:strCache/>
            </c:strRef>
          </c:cat>
          <c:val>
            <c:numRef>
              <c:f>Munka1!$B$102:$B$106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55"/>
          <c:y val="0.22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7. MEK értékelése néhány jellemző szerint       </a:t>
            </a:r>
          </a:p>
        </c:rich>
      </c:tx>
      <c:layout>
        <c:manualLayout>
          <c:xMode val="factor"/>
          <c:yMode val="factor"/>
          <c:x val="-0.02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07075"/>
          <c:w val="0.7905"/>
          <c:h val="0.9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Munka1!$B$130</c:f>
              <c:strCache>
                <c:ptCount val="1"/>
                <c:pt idx="0">
                  <c:v>2001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CC99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Munka1!$A$131:$A$135</c:f>
              <c:strCache/>
            </c:strRef>
          </c:cat>
          <c:val>
            <c:numRef>
              <c:f>Munka1!$B$131:$B$135</c:f>
              <c:numCache/>
            </c:numRef>
          </c:val>
        </c:ser>
        <c:ser>
          <c:idx val="1"/>
          <c:order val="1"/>
          <c:tx>
            <c:strRef>
              <c:f>Munka1!$C$130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9900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Munka1!$A$131:$A$135</c:f>
              <c:strCache/>
            </c:strRef>
          </c:cat>
          <c:val>
            <c:numRef>
              <c:f>Munka1!$C$131:$C$135</c:f>
              <c:numCache/>
            </c:numRef>
          </c:val>
        </c:ser>
        <c:axId val="48388041"/>
        <c:axId val="32839186"/>
      </c:barChart>
      <c:catAx>
        <c:axId val="48388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39186"/>
        <c:crosses val="autoZero"/>
        <c:auto val="1"/>
        <c:lblOffset val="100"/>
        <c:noMultiLvlLbl val="0"/>
      </c:catAx>
      <c:valAx>
        <c:axId val="32839186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8388041"/>
        <c:crossesAt val="1"/>
        <c:crossBetween val="between"/>
        <c:dispUnits/>
        <c:majorUnit val="1"/>
      </c:valAx>
      <c:spPr>
        <a:gradFill rotWithShape="1">
          <a:gsLst>
            <a:gs pos="0">
              <a:srgbClr val="FF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"/>
          <c:y val="0.27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8. Meg szokta találni a MEK-ben, amit keres?        </a:t>
            </a:r>
          </a:p>
        </c:rich>
      </c:tx>
      <c:layout>
        <c:manualLayout>
          <c:xMode val="factor"/>
          <c:yMode val="factor"/>
          <c:x val="-0.021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0675"/>
          <c:w val="0.818"/>
          <c:h val="0.8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Munka1!$B$1</c:f>
              <c:strCache>
                <c:ptCount val="1"/>
                <c:pt idx="0">
                  <c:v>2001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CC99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Munka1!$A$157:$A$161</c:f>
              <c:strCache/>
            </c:strRef>
          </c:cat>
          <c:val>
            <c:numRef>
              <c:f>Munka1!$B$157:$B$161</c:f>
              <c:numCache/>
            </c:numRef>
          </c:val>
        </c:ser>
        <c:ser>
          <c:idx val="1"/>
          <c:order val="1"/>
          <c:tx>
            <c:strRef>
              <c:f>Munka1!$C$1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9900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Munka1!$A$157:$A$161</c:f>
              <c:strCache/>
            </c:strRef>
          </c:cat>
          <c:val>
            <c:numRef>
              <c:f>Munka1!$C$157:$C$161</c:f>
              <c:numCache/>
            </c:numRef>
          </c:val>
        </c:ser>
        <c:axId val="27117219"/>
        <c:axId val="42728380"/>
      </c:barChart>
      <c:catAx>
        <c:axId val="27117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728380"/>
        <c:crosses val="autoZero"/>
        <c:auto val="1"/>
        <c:lblOffset val="100"/>
        <c:tickLblSkip val="1"/>
        <c:noMultiLvlLbl val="0"/>
      </c:catAx>
      <c:valAx>
        <c:axId val="4272838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7117219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25"/>
          <c:y val="0.34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9. Milyennek tartja a keresési lehetőségeket a gyűjteményben?        </a:t>
            </a:r>
          </a:p>
        </c:rich>
      </c:tx>
      <c:layout>
        <c:manualLayout>
          <c:xMode val="factor"/>
          <c:yMode val="factor"/>
          <c:x val="-0.013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1775"/>
          <c:w val="0.82075"/>
          <c:h val="0.8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Munka1!$B$1</c:f>
              <c:strCache>
                <c:ptCount val="1"/>
                <c:pt idx="0">
                  <c:v>2001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CC99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Munka1!$A$182:$A$186</c:f>
              <c:strCache/>
            </c:strRef>
          </c:cat>
          <c:val>
            <c:numRef>
              <c:f>Munka1!$B$182:$B$186</c:f>
              <c:numCache/>
            </c:numRef>
          </c:val>
        </c:ser>
        <c:ser>
          <c:idx val="1"/>
          <c:order val="1"/>
          <c:tx>
            <c:strRef>
              <c:f>Munka1!$C$1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9900"/>
                </a:gs>
              </a:gsLst>
              <a:lin ang="27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Munka1!$A$182:$A$186</c:f>
              <c:strCache/>
            </c:strRef>
          </c:cat>
          <c:val>
            <c:numRef>
              <c:f>Munka1!$C$182:$C$186</c:f>
              <c:numCache/>
            </c:numRef>
          </c:val>
        </c:ser>
        <c:axId val="49011101"/>
        <c:axId val="38446726"/>
      </c:barChart>
      <c:catAx>
        <c:axId val="49011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46726"/>
        <c:crosses val="autoZero"/>
        <c:auto val="1"/>
        <c:lblOffset val="100"/>
        <c:tickLblSkip val="1"/>
        <c:noMultiLvlLbl val="0"/>
      </c:catAx>
      <c:valAx>
        <c:axId val="3844672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9011101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75"/>
          <c:y val="0.35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85725</xdr:rowOff>
    </xdr:from>
    <xdr:to>
      <xdr:col>4</xdr:col>
      <xdr:colOff>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66675" y="733425"/>
        <a:ext cx="37433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5</xdr:col>
      <xdr:colOff>285750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0" y="4857750"/>
        <a:ext cx="470535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295275</xdr:colOff>
      <xdr:row>32</xdr:row>
      <xdr:rowOff>95250</xdr:rowOff>
    </xdr:from>
    <xdr:to>
      <xdr:col>12</xdr:col>
      <xdr:colOff>371475</xdr:colOff>
      <xdr:row>46</xdr:row>
      <xdr:rowOff>47625</xdr:rowOff>
    </xdr:to>
    <xdr:graphicFrame>
      <xdr:nvGraphicFramePr>
        <xdr:cNvPr id="3" name="Chart 3"/>
        <xdr:cNvGraphicFramePr/>
      </xdr:nvGraphicFramePr>
      <xdr:xfrm>
        <a:off x="5324475" y="5276850"/>
        <a:ext cx="3733800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57</xdr:row>
      <xdr:rowOff>0</xdr:rowOff>
    </xdr:from>
    <xdr:to>
      <xdr:col>4</xdr:col>
      <xdr:colOff>390525</xdr:colOff>
      <xdr:row>73</xdr:row>
      <xdr:rowOff>66675</xdr:rowOff>
    </xdr:to>
    <xdr:graphicFrame>
      <xdr:nvGraphicFramePr>
        <xdr:cNvPr id="4" name="Chart 4"/>
        <xdr:cNvGraphicFramePr/>
      </xdr:nvGraphicFramePr>
      <xdr:xfrm>
        <a:off x="0" y="9715500"/>
        <a:ext cx="4200525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4</xdr:col>
      <xdr:colOff>400050</xdr:colOff>
      <xdr:row>98</xdr:row>
      <xdr:rowOff>76200</xdr:rowOff>
    </xdr:to>
    <xdr:graphicFrame>
      <xdr:nvGraphicFramePr>
        <xdr:cNvPr id="5" name="Chart 5"/>
        <xdr:cNvGraphicFramePr/>
      </xdr:nvGraphicFramePr>
      <xdr:xfrm>
        <a:off x="0" y="14573250"/>
        <a:ext cx="4210050" cy="2667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107</xdr:row>
      <xdr:rowOff>9525</xdr:rowOff>
    </xdr:from>
    <xdr:to>
      <xdr:col>6</xdr:col>
      <xdr:colOff>466725</xdr:colOff>
      <xdr:row>124</xdr:row>
      <xdr:rowOff>152400</xdr:rowOff>
    </xdr:to>
    <xdr:graphicFrame>
      <xdr:nvGraphicFramePr>
        <xdr:cNvPr id="6" name="Chart 6"/>
        <xdr:cNvGraphicFramePr/>
      </xdr:nvGraphicFramePr>
      <xdr:xfrm>
        <a:off x="0" y="18630900"/>
        <a:ext cx="5495925" cy="2895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135</xdr:row>
      <xdr:rowOff>142875</xdr:rowOff>
    </xdr:from>
    <xdr:to>
      <xdr:col>4</xdr:col>
      <xdr:colOff>228600</xdr:colOff>
      <xdr:row>153</xdr:row>
      <xdr:rowOff>123825</xdr:rowOff>
    </xdr:to>
    <xdr:graphicFrame>
      <xdr:nvGraphicFramePr>
        <xdr:cNvPr id="7" name="Chart 7"/>
        <xdr:cNvGraphicFramePr/>
      </xdr:nvGraphicFramePr>
      <xdr:xfrm>
        <a:off x="0" y="23298150"/>
        <a:ext cx="4038600" cy="2895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162</xdr:row>
      <xdr:rowOff>0</xdr:rowOff>
    </xdr:from>
    <xdr:to>
      <xdr:col>4</xdr:col>
      <xdr:colOff>409575</xdr:colOff>
      <xdr:row>178</xdr:row>
      <xdr:rowOff>85725</xdr:rowOff>
    </xdr:to>
    <xdr:graphicFrame>
      <xdr:nvGraphicFramePr>
        <xdr:cNvPr id="8" name="Chart 8"/>
        <xdr:cNvGraphicFramePr/>
      </xdr:nvGraphicFramePr>
      <xdr:xfrm>
        <a:off x="0" y="30118050"/>
        <a:ext cx="4219575" cy="2676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187</xdr:row>
      <xdr:rowOff>0</xdr:rowOff>
    </xdr:from>
    <xdr:to>
      <xdr:col>4</xdr:col>
      <xdr:colOff>485775</xdr:colOff>
      <xdr:row>207</xdr:row>
      <xdr:rowOff>0</xdr:rowOff>
    </xdr:to>
    <xdr:graphicFrame>
      <xdr:nvGraphicFramePr>
        <xdr:cNvPr id="9" name="Chart 9"/>
        <xdr:cNvGraphicFramePr/>
      </xdr:nvGraphicFramePr>
      <xdr:xfrm>
        <a:off x="0" y="35623500"/>
        <a:ext cx="4295775" cy="3238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220</xdr:row>
      <xdr:rowOff>0</xdr:rowOff>
    </xdr:from>
    <xdr:to>
      <xdr:col>4</xdr:col>
      <xdr:colOff>447675</xdr:colOff>
      <xdr:row>239</xdr:row>
      <xdr:rowOff>123825</xdr:rowOff>
    </xdr:to>
    <xdr:graphicFrame>
      <xdr:nvGraphicFramePr>
        <xdr:cNvPr id="10" name="Chart 10"/>
        <xdr:cNvGraphicFramePr/>
      </xdr:nvGraphicFramePr>
      <xdr:xfrm>
        <a:off x="0" y="42100500"/>
        <a:ext cx="4257675" cy="3200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245</xdr:row>
      <xdr:rowOff>152400</xdr:rowOff>
    </xdr:from>
    <xdr:to>
      <xdr:col>4</xdr:col>
      <xdr:colOff>457200</xdr:colOff>
      <xdr:row>263</xdr:row>
      <xdr:rowOff>95250</xdr:rowOff>
    </xdr:to>
    <xdr:graphicFrame>
      <xdr:nvGraphicFramePr>
        <xdr:cNvPr id="11" name="Chart 11"/>
        <xdr:cNvGraphicFramePr/>
      </xdr:nvGraphicFramePr>
      <xdr:xfrm>
        <a:off x="0" y="46301025"/>
        <a:ext cx="4267200" cy="2857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274</xdr:row>
      <xdr:rowOff>0</xdr:rowOff>
    </xdr:from>
    <xdr:to>
      <xdr:col>4</xdr:col>
      <xdr:colOff>457200</xdr:colOff>
      <xdr:row>293</xdr:row>
      <xdr:rowOff>133350</xdr:rowOff>
    </xdr:to>
    <xdr:graphicFrame>
      <xdr:nvGraphicFramePr>
        <xdr:cNvPr id="12" name="Chart 13"/>
        <xdr:cNvGraphicFramePr/>
      </xdr:nvGraphicFramePr>
      <xdr:xfrm>
        <a:off x="0" y="51816000"/>
        <a:ext cx="4267200" cy="3209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300</xdr:row>
      <xdr:rowOff>85725</xdr:rowOff>
    </xdr:from>
    <xdr:to>
      <xdr:col>4</xdr:col>
      <xdr:colOff>466725</xdr:colOff>
      <xdr:row>320</xdr:row>
      <xdr:rowOff>66675</xdr:rowOff>
    </xdr:to>
    <xdr:graphicFrame>
      <xdr:nvGraphicFramePr>
        <xdr:cNvPr id="13" name="Chart 14"/>
        <xdr:cNvGraphicFramePr/>
      </xdr:nvGraphicFramePr>
      <xdr:xfrm>
        <a:off x="0" y="56111775"/>
        <a:ext cx="4276725" cy="32194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0"/>
  <sheetViews>
    <sheetView tabSelected="1" workbookViewId="0" topLeftCell="A1">
      <selection activeCell="D1" sqref="D1"/>
    </sheetView>
  </sheetViews>
  <sheetFormatPr defaultColWidth="9.140625" defaultRowHeight="12.75"/>
  <cols>
    <col min="1" max="1" width="29.7109375" style="0" bestFit="1" customWidth="1"/>
  </cols>
  <sheetData>
    <row r="1" spans="1:3" ht="12.75">
      <c r="A1" s="1" t="s">
        <v>60</v>
      </c>
      <c r="B1">
        <v>2001</v>
      </c>
      <c r="C1">
        <v>2005</v>
      </c>
    </row>
    <row r="2" spans="1:3" ht="12.75">
      <c r="A2" s="3" t="s">
        <v>0</v>
      </c>
      <c r="B2" s="4">
        <v>0.1448</v>
      </c>
      <c r="C2" s="5">
        <v>0.061</v>
      </c>
    </row>
    <row r="3" spans="1:3" ht="12.75">
      <c r="A3" s="3" t="s">
        <v>58</v>
      </c>
      <c r="B3" s="4">
        <v>0.2581</v>
      </c>
      <c r="C3" s="5">
        <v>0.197</v>
      </c>
    </row>
    <row r="4" spans="1:3" ht="12.75">
      <c r="A4" s="3" t="s">
        <v>59</v>
      </c>
      <c r="B4" s="4">
        <v>0.597</v>
      </c>
      <c r="C4" s="5">
        <v>0.742</v>
      </c>
    </row>
    <row r="25" spans="1:3" ht="12.75">
      <c r="A25" s="1" t="s">
        <v>56</v>
      </c>
      <c r="B25">
        <v>2001</v>
      </c>
      <c r="C25">
        <v>2005</v>
      </c>
    </row>
    <row r="26" spans="1:3" ht="12.75">
      <c r="A26" s="2" t="s">
        <v>61</v>
      </c>
      <c r="B26" s="7">
        <v>0.2309</v>
      </c>
      <c r="C26" s="7">
        <v>0.35</v>
      </c>
    </row>
    <row r="27" spans="1:3" ht="12.75">
      <c r="A27" s="2" t="s">
        <v>62</v>
      </c>
      <c r="B27" s="7">
        <v>0.3707</v>
      </c>
      <c r="C27" s="7">
        <v>0.354</v>
      </c>
    </row>
    <row r="28" spans="1:3" ht="12.75">
      <c r="A28" s="2" t="s">
        <v>63</v>
      </c>
      <c r="B28" s="7">
        <v>0.2081</v>
      </c>
      <c r="C28" s="7">
        <v>0.196</v>
      </c>
    </row>
    <row r="29" spans="1:3" ht="12.75">
      <c r="A29" s="2" t="s">
        <v>64</v>
      </c>
      <c r="B29" s="7">
        <v>0.1903</v>
      </c>
      <c r="C29" s="7">
        <v>0.1</v>
      </c>
    </row>
    <row r="50" spans="1:3" ht="12.75">
      <c r="A50" s="1" t="s">
        <v>57</v>
      </c>
      <c r="B50">
        <v>2001</v>
      </c>
      <c r="C50">
        <v>2005</v>
      </c>
    </row>
    <row r="51" spans="1:9" ht="12.75">
      <c r="A51" s="2" t="s">
        <v>65</v>
      </c>
      <c r="B51" s="9">
        <v>0.6287262872628726</v>
      </c>
      <c r="C51" s="9">
        <v>0.5958291956305859</v>
      </c>
      <c r="D51" s="9">
        <f aca="true" t="shared" si="0" ref="D51:D56">+B51/1007</f>
        <v>0.0006243557966860701</v>
      </c>
      <c r="F51" s="2" t="s">
        <v>1</v>
      </c>
      <c r="G51" s="2">
        <v>696</v>
      </c>
      <c r="H51" s="8">
        <v>0.3791</v>
      </c>
      <c r="I51" s="9">
        <f>+G51/1107</f>
        <v>0.6287262872628726</v>
      </c>
    </row>
    <row r="52" spans="1:9" ht="12.75">
      <c r="A52" s="2" t="s">
        <v>66</v>
      </c>
      <c r="B52" s="9">
        <v>0</v>
      </c>
      <c r="C52" s="9">
        <v>0.12015888778550149</v>
      </c>
      <c r="D52" s="9">
        <f t="shared" si="0"/>
        <v>0</v>
      </c>
      <c r="I52" s="9"/>
    </row>
    <row r="53" spans="1:9" ht="12.75">
      <c r="A53" s="2" t="s">
        <v>67</v>
      </c>
      <c r="B53" s="9">
        <v>0.34417344173441733</v>
      </c>
      <c r="C53" s="9">
        <v>0.21648460774577954</v>
      </c>
      <c r="D53" s="9">
        <f t="shared" si="0"/>
        <v>0.000341780974910047</v>
      </c>
      <c r="F53" s="2" t="s">
        <v>2</v>
      </c>
      <c r="G53" s="2">
        <v>381</v>
      </c>
      <c r="H53" s="8">
        <v>0.2075</v>
      </c>
      <c r="I53" s="9">
        <f>+G53/1107</f>
        <v>0.34417344173441733</v>
      </c>
    </row>
    <row r="54" spans="1:9" ht="12.75">
      <c r="A54" s="2" t="s">
        <v>68</v>
      </c>
      <c r="B54" s="9">
        <v>0</v>
      </c>
      <c r="C54" s="9">
        <v>0.407149950347567</v>
      </c>
      <c r="D54" s="9">
        <f t="shared" si="0"/>
        <v>0</v>
      </c>
      <c r="I54" s="9"/>
    </row>
    <row r="55" spans="1:9" ht="51">
      <c r="A55" s="2" t="s">
        <v>69</v>
      </c>
      <c r="B55" s="9">
        <v>0.6404697380307136</v>
      </c>
      <c r="C55" s="9">
        <v>0.730883813306852</v>
      </c>
      <c r="D55" s="9">
        <f t="shared" si="0"/>
        <v>0.0006360176147276203</v>
      </c>
      <c r="F55" s="2" t="s">
        <v>3</v>
      </c>
      <c r="G55" s="2">
        <v>709</v>
      </c>
      <c r="H55" s="8">
        <v>0.3862</v>
      </c>
      <c r="I55" s="9">
        <f>+G55/1107</f>
        <v>0.6404697380307136</v>
      </c>
    </row>
    <row r="56" spans="1:9" ht="12.75">
      <c r="A56" s="2" t="s">
        <v>70</v>
      </c>
      <c r="B56" s="9">
        <v>0.045167118337850046</v>
      </c>
      <c r="C56" s="9">
        <v>0.033763654419066536</v>
      </c>
      <c r="D56" s="9">
        <f t="shared" si="0"/>
        <v>4.485314631365446E-05</v>
      </c>
      <c r="F56" s="2" t="s">
        <v>4</v>
      </c>
      <c r="G56" s="2">
        <v>50</v>
      </c>
      <c r="H56" s="8">
        <v>0.0272</v>
      </c>
      <c r="I56" s="9">
        <f>+G56/1107</f>
        <v>0.045167118337850046</v>
      </c>
    </row>
    <row r="75" spans="1:3" ht="12.75">
      <c r="A75" s="1" t="s">
        <v>101</v>
      </c>
      <c r="B75">
        <v>2001</v>
      </c>
      <c r="C75">
        <v>2005</v>
      </c>
    </row>
    <row r="77" spans="1:8" ht="25.5">
      <c r="A77" s="2" t="s">
        <v>71</v>
      </c>
      <c r="B77" s="7">
        <v>0.7330316742081447</v>
      </c>
      <c r="C77" s="7">
        <v>0.5970149253731343</v>
      </c>
      <c r="D77">
        <f>+B77/1005</f>
        <v>0.0007293847504558654</v>
      </c>
      <c r="E77" s="2" t="s">
        <v>5</v>
      </c>
      <c r="F77" s="2">
        <v>810</v>
      </c>
      <c r="G77" s="8">
        <v>0.3606</v>
      </c>
      <c r="H77">
        <f>+F77/1105</f>
        <v>0.7330316742081447</v>
      </c>
    </row>
    <row r="78" spans="1:8" ht="25.5">
      <c r="A78" s="2" t="s">
        <v>72</v>
      </c>
      <c r="B78" s="7">
        <v>0.6461538461538462</v>
      </c>
      <c r="C78" s="7">
        <v>0.7970149253731343</v>
      </c>
      <c r="D78">
        <f>+B78/1005</f>
        <v>0.000642939150401837</v>
      </c>
      <c r="E78" s="2" t="s">
        <v>6</v>
      </c>
      <c r="F78" s="2">
        <v>714</v>
      </c>
      <c r="G78" s="8">
        <v>0.3179</v>
      </c>
      <c r="H78">
        <f>+F78/1105</f>
        <v>0.6461538461538462</v>
      </c>
    </row>
    <row r="79" spans="1:8" ht="25.5">
      <c r="A79" s="2" t="s">
        <v>73</v>
      </c>
      <c r="B79" s="7">
        <v>0.4144796380090498</v>
      </c>
      <c r="C79" s="7">
        <v>0.24975124378109453</v>
      </c>
      <c r="D79">
        <f>+B79/1005</f>
        <v>0.000412417550257761</v>
      </c>
      <c r="E79" s="2" t="s">
        <v>7</v>
      </c>
      <c r="F79" s="2">
        <v>458</v>
      </c>
      <c r="G79" s="8">
        <v>0.2039</v>
      </c>
      <c r="H79">
        <f>+F79/1105</f>
        <v>0.4144796380090498</v>
      </c>
    </row>
    <row r="80" spans="1:8" ht="38.25">
      <c r="A80" s="2" t="s">
        <v>74</v>
      </c>
      <c r="B80" s="7">
        <v>0.18099547511312217</v>
      </c>
      <c r="C80" s="7">
        <v>0.4945273631840796</v>
      </c>
      <c r="D80">
        <f>+B80/1005</f>
        <v>0.00018009500011255937</v>
      </c>
      <c r="E80" s="2" t="s">
        <v>8</v>
      </c>
      <c r="F80" s="2">
        <v>200</v>
      </c>
      <c r="G80" s="8">
        <v>0.089</v>
      </c>
      <c r="H80">
        <f>+F80/1105</f>
        <v>0.18099547511312217</v>
      </c>
    </row>
    <row r="81" spans="1:8" ht="12.75">
      <c r="A81" s="2" t="s">
        <v>70</v>
      </c>
      <c r="B81" s="7">
        <v>0.0579185520361991</v>
      </c>
      <c r="C81" s="7">
        <v>0.09253731343283582</v>
      </c>
      <c r="D81">
        <f>+B81/1005</f>
        <v>5.7630400036019E-05</v>
      </c>
      <c r="E81" s="2" t="s">
        <v>4</v>
      </c>
      <c r="F81" s="2">
        <v>64</v>
      </c>
      <c r="G81" s="8">
        <v>0.0285</v>
      </c>
      <c r="H81">
        <f>+F81/1105</f>
        <v>0.0579185520361991</v>
      </c>
    </row>
    <row r="101" ht="12.75">
      <c r="A101" s="1" t="s">
        <v>102</v>
      </c>
    </row>
    <row r="102" spans="1:5" ht="12.75">
      <c r="A102" s="2" t="s">
        <v>71</v>
      </c>
      <c r="B102" s="7">
        <v>0.313</v>
      </c>
      <c r="E102" s="6" t="s">
        <v>9</v>
      </c>
    </row>
    <row r="103" spans="1:5" ht="12.75">
      <c r="A103" s="2" t="s">
        <v>72</v>
      </c>
      <c r="B103" s="7">
        <v>0.285</v>
      </c>
      <c r="E103" s="6" t="s">
        <v>10</v>
      </c>
    </row>
    <row r="104" spans="1:5" ht="12.75">
      <c r="A104" s="2" t="s">
        <v>73</v>
      </c>
      <c r="B104" s="7">
        <v>0.06</v>
      </c>
      <c r="E104" s="6" t="s">
        <v>11</v>
      </c>
    </row>
    <row r="105" spans="1:5" ht="12.75">
      <c r="A105" s="2" t="s">
        <v>74</v>
      </c>
      <c r="B105" s="7">
        <v>0.195</v>
      </c>
      <c r="E105" s="6" t="s">
        <v>12</v>
      </c>
    </row>
    <row r="106" spans="1:5" ht="12.75">
      <c r="A106" s="2" t="s">
        <v>70</v>
      </c>
      <c r="B106" s="7">
        <v>0.147</v>
      </c>
      <c r="E106" s="6" t="s">
        <v>13</v>
      </c>
    </row>
    <row r="129" ht="12.75">
      <c r="A129" s="1" t="s">
        <v>103</v>
      </c>
    </row>
    <row r="130" spans="2:3" ht="12.75">
      <c r="B130">
        <v>2001</v>
      </c>
      <c r="C130">
        <v>2005</v>
      </c>
    </row>
    <row r="131" spans="1:3" ht="12.75">
      <c r="A131" s="2" t="s">
        <v>75</v>
      </c>
      <c r="B131">
        <v>4</v>
      </c>
      <c r="C131" s="10">
        <v>3.9</v>
      </c>
    </row>
    <row r="132" spans="1:3" ht="12.75">
      <c r="A132" s="2" t="s">
        <v>76</v>
      </c>
      <c r="B132">
        <v>0</v>
      </c>
      <c r="C132" s="10">
        <v>4.5</v>
      </c>
    </row>
    <row r="133" spans="1:3" ht="12.75">
      <c r="A133" s="2" t="s">
        <v>77</v>
      </c>
      <c r="B133">
        <v>0</v>
      </c>
      <c r="C133" s="10">
        <v>4.7</v>
      </c>
    </row>
    <row r="134" spans="1:3" ht="12.75">
      <c r="A134" s="2" t="s">
        <v>78</v>
      </c>
      <c r="B134">
        <v>4.1</v>
      </c>
      <c r="C134" s="10">
        <v>4.2</v>
      </c>
    </row>
    <row r="135" spans="1:3" ht="12.75">
      <c r="A135" s="2" t="s">
        <v>79</v>
      </c>
      <c r="B135">
        <v>3.5</v>
      </c>
      <c r="C135" s="10">
        <v>3.8</v>
      </c>
    </row>
    <row r="155" spans="1:8" ht="12.75">
      <c r="A155" s="1" t="s">
        <v>104</v>
      </c>
      <c r="H155" s="1" t="s">
        <v>14</v>
      </c>
    </row>
    <row r="156" spans="2:3" ht="12.75">
      <c r="B156">
        <v>2001</v>
      </c>
      <c r="C156">
        <v>2005</v>
      </c>
    </row>
    <row r="157" spans="1:10" ht="51">
      <c r="A157" s="2" t="s">
        <v>80</v>
      </c>
      <c r="B157" s="8">
        <v>0.018</v>
      </c>
      <c r="C157" s="7">
        <v>0.037</v>
      </c>
      <c r="H157" s="2" t="s">
        <v>15</v>
      </c>
      <c r="I157" s="2">
        <v>19</v>
      </c>
      <c r="J157" s="8">
        <v>0.018</v>
      </c>
    </row>
    <row r="158" spans="1:10" ht="25.5">
      <c r="A158" s="2" t="s">
        <v>81</v>
      </c>
      <c r="B158" s="8">
        <v>0.3601</v>
      </c>
      <c r="C158" s="7">
        <v>0.385</v>
      </c>
      <c r="H158" s="2" t="s">
        <v>16</v>
      </c>
      <c r="I158" s="2">
        <v>381</v>
      </c>
      <c r="J158" s="8">
        <v>0.3601</v>
      </c>
    </row>
    <row r="159" spans="1:10" ht="89.25">
      <c r="A159" s="2" t="s">
        <v>82</v>
      </c>
      <c r="B159" s="8">
        <v>0.5151</v>
      </c>
      <c r="C159" s="7">
        <v>0.47</v>
      </c>
      <c r="H159" s="2" t="s">
        <v>17</v>
      </c>
      <c r="I159" s="2">
        <v>545</v>
      </c>
      <c r="J159" s="8">
        <v>0.5151</v>
      </c>
    </row>
    <row r="160" spans="1:10" ht="51">
      <c r="A160" s="2" t="s">
        <v>83</v>
      </c>
      <c r="B160" s="8">
        <v>0.0652</v>
      </c>
      <c r="C160" s="7">
        <v>0.093</v>
      </c>
      <c r="H160" s="2" t="s">
        <v>18</v>
      </c>
      <c r="I160" s="2">
        <v>69</v>
      </c>
      <c r="J160" s="8">
        <v>0.0652</v>
      </c>
    </row>
    <row r="161" spans="1:10" ht="51">
      <c r="A161" s="2" t="s">
        <v>84</v>
      </c>
      <c r="B161" s="8">
        <v>0.0416</v>
      </c>
      <c r="C161" s="7">
        <v>0.016</v>
      </c>
      <c r="H161" s="2" t="s">
        <v>19</v>
      </c>
      <c r="I161" s="2">
        <v>44</v>
      </c>
      <c r="J161" s="8">
        <v>0.0416</v>
      </c>
    </row>
    <row r="180" spans="1:5" ht="12.75">
      <c r="A180" s="1" t="s">
        <v>105</v>
      </c>
      <c r="E180" s="1" t="s">
        <v>20</v>
      </c>
    </row>
    <row r="181" spans="2:3" ht="12.75">
      <c r="B181">
        <v>2001</v>
      </c>
      <c r="C181">
        <v>2005</v>
      </c>
    </row>
    <row r="182" spans="1:7" ht="38.25">
      <c r="A182" s="2" t="s">
        <v>85</v>
      </c>
      <c r="B182" s="8">
        <v>0.1529</v>
      </c>
      <c r="C182" s="7">
        <v>0.335</v>
      </c>
      <c r="E182" s="2" t="s">
        <v>21</v>
      </c>
      <c r="F182" s="2">
        <v>161</v>
      </c>
      <c r="G182" s="8">
        <v>0.1529</v>
      </c>
    </row>
    <row r="183" spans="1:7" ht="12.75">
      <c r="A183" s="2" t="s">
        <v>86</v>
      </c>
      <c r="B183" s="8">
        <v>0.4302</v>
      </c>
      <c r="C183" s="7">
        <v>0.463</v>
      </c>
      <c r="E183" s="2" t="s">
        <v>22</v>
      </c>
      <c r="F183" s="2">
        <v>453</v>
      </c>
      <c r="G183" s="8">
        <v>0.4302</v>
      </c>
    </row>
    <row r="184" spans="1:7" ht="12.75">
      <c r="A184" s="2" t="s">
        <v>87</v>
      </c>
      <c r="B184" s="8">
        <v>0.1966</v>
      </c>
      <c r="C184" s="7">
        <v>0.167</v>
      </c>
      <c r="E184" s="2" t="s">
        <v>23</v>
      </c>
      <c r="F184" s="2">
        <v>207</v>
      </c>
      <c r="G184" s="8">
        <v>0.1966</v>
      </c>
    </row>
    <row r="185" spans="1:7" ht="63.75">
      <c r="A185" s="2" t="s">
        <v>88</v>
      </c>
      <c r="B185" s="8">
        <v>0.0836</v>
      </c>
      <c r="C185" s="7">
        <v>0.012</v>
      </c>
      <c r="E185" s="2" t="s">
        <v>24</v>
      </c>
      <c r="F185" s="2">
        <v>88</v>
      </c>
      <c r="G185" s="8">
        <v>0.0836</v>
      </c>
    </row>
    <row r="186" spans="1:7" ht="51">
      <c r="A186" s="2" t="s">
        <v>89</v>
      </c>
      <c r="B186" s="8">
        <v>0.1368</v>
      </c>
      <c r="C186" s="7">
        <v>0.022</v>
      </c>
      <c r="E186" s="2" t="s">
        <v>25</v>
      </c>
      <c r="F186" s="2">
        <v>144</v>
      </c>
      <c r="G186" s="8">
        <v>0.1368</v>
      </c>
    </row>
    <row r="210" spans="1:8" ht="12.75">
      <c r="A210" s="1" t="s">
        <v>34</v>
      </c>
      <c r="H210" s="1" t="s">
        <v>26</v>
      </c>
    </row>
    <row r="211" spans="2:3" ht="12.75">
      <c r="B211">
        <v>2001</v>
      </c>
      <c r="C211">
        <v>2005</v>
      </c>
    </row>
    <row r="212" spans="1:9" ht="25.5">
      <c r="A212" s="2" t="s">
        <v>90</v>
      </c>
      <c r="B212" s="8">
        <v>0.4255</v>
      </c>
      <c r="C212" s="7">
        <v>0.443</v>
      </c>
      <c r="H212" s="2" t="s">
        <v>27</v>
      </c>
      <c r="I212" s="2">
        <v>677</v>
      </c>
    </row>
    <row r="213" spans="1:9" ht="25.5">
      <c r="A213" s="2" t="s">
        <v>91</v>
      </c>
      <c r="B213" s="8">
        <v>0.3482</v>
      </c>
      <c r="C213" s="7">
        <v>0.274</v>
      </c>
      <c r="H213" s="2" t="s">
        <v>28</v>
      </c>
      <c r="I213" s="2">
        <v>554</v>
      </c>
    </row>
    <row r="214" spans="1:9" ht="12.75">
      <c r="A214" s="2" t="s">
        <v>92</v>
      </c>
      <c r="B214" s="8">
        <v>0.1351</v>
      </c>
      <c r="C214" s="7">
        <v>0.13</v>
      </c>
      <c r="H214" s="2" t="s">
        <v>29</v>
      </c>
      <c r="I214" s="2">
        <v>215</v>
      </c>
    </row>
    <row r="215" spans="1:10" ht="25.5">
      <c r="A215" s="2" t="s">
        <v>93</v>
      </c>
      <c r="B215" s="6" t="s">
        <v>35</v>
      </c>
      <c r="C215" s="7">
        <v>0.027</v>
      </c>
      <c r="H215" s="2" t="s">
        <v>30</v>
      </c>
      <c r="I215" s="2">
        <v>79</v>
      </c>
      <c r="J215" s="8">
        <v>0.0497</v>
      </c>
    </row>
    <row r="216" spans="1:10" ht="25.5">
      <c r="A216" s="2" t="s">
        <v>94</v>
      </c>
      <c r="B216" s="8">
        <v>0.0497</v>
      </c>
      <c r="C216" s="7">
        <v>0.077</v>
      </c>
      <c r="H216" s="2" t="s">
        <v>31</v>
      </c>
      <c r="I216" s="2">
        <v>5</v>
      </c>
      <c r="J216" s="8">
        <v>0.0031</v>
      </c>
    </row>
    <row r="217" spans="1:10" ht="38.25">
      <c r="A217" s="2" t="s">
        <v>95</v>
      </c>
      <c r="B217" s="8">
        <v>0.0031</v>
      </c>
      <c r="C217" s="7">
        <v>0.007</v>
      </c>
      <c r="H217" s="2" t="s">
        <v>32</v>
      </c>
      <c r="I217" s="2">
        <v>27</v>
      </c>
      <c r="J217" s="8">
        <v>0.017</v>
      </c>
    </row>
    <row r="218" spans="1:10" ht="25.5">
      <c r="A218" s="2" t="s">
        <v>96</v>
      </c>
      <c r="B218" s="8">
        <v>0.017</v>
      </c>
      <c r="C218" s="7">
        <v>0.032</v>
      </c>
      <c r="H218" s="2" t="s">
        <v>33</v>
      </c>
      <c r="I218" s="2">
        <v>34</v>
      </c>
      <c r="J218" s="8">
        <v>0.0214</v>
      </c>
    </row>
    <row r="219" spans="1:3" ht="12.75">
      <c r="A219" s="2" t="s">
        <v>70</v>
      </c>
      <c r="B219" s="8">
        <v>0.0214</v>
      </c>
      <c r="C219" s="7">
        <v>0.009</v>
      </c>
    </row>
    <row r="242" spans="1:6" ht="12.75">
      <c r="A242" s="1" t="s">
        <v>36</v>
      </c>
      <c r="F242" s="1" t="s">
        <v>38</v>
      </c>
    </row>
    <row r="243" spans="2:3" ht="12.75">
      <c r="B243">
        <v>2001</v>
      </c>
      <c r="C243">
        <v>2005</v>
      </c>
    </row>
    <row r="244" spans="1:8" ht="12.75">
      <c r="A244" s="2" t="s">
        <v>97</v>
      </c>
      <c r="B244" s="8">
        <v>0.5642</v>
      </c>
      <c r="C244" s="7">
        <v>0.459</v>
      </c>
      <c r="F244" s="2" t="s">
        <v>37</v>
      </c>
      <c r="G244" s="2">
        <v>606</v>
      </c>
      <c r="H244" s="8">
        <v>0.5642</v>
      </c>
    </row>
    <row r="245" spans="1:8" ht="12.75">
      <c r="A245" s="2" t="s">
        <v>98</v>
      </c>
      <c r="B245" s="8">
        <v>0.4358</v>
      </c>
      <c r="C245" s="7">
        <v>0.541</v>
      </c>
      <c r="F245" s="2" t="s">
        <v>39</v>
      </c>
      <c r="G245" s="2">
        <v>468</v>
      </c>
      <c r="H245" s="8">
        <v>0.4358</v>
      </c>
    </row>
    <row r="265" spans="1:7" ht="12.75">
      <c r="A265" s="1" t="s">
        <v>40</v>
      </c>
      <c r="G265" s="1" t="s">
        <v>48</v>
      </c>
    </row>
    <row r="266" spans="2:3" ht="12.75">
      <c r="B266">
        <v>2001</v>
      </c>
      <c r="C266">
        <v>2005</v>
      </c>
    </row>
    <row r="267" spans="1:10" ht="25.5">
      <c r="A267" s="2" t="s">
        <v>41</v>
      </c>
      <c r="B267" s="7">
        <v>0.024300000000000002</v>
      </c>
      <c r="C267" s="7">
        <v>0.026</v>
      </c>
      <c r="G267" s="2" t="s">
        <v>49</v>
      </c>
      <c r="H267" s="2">
        <v>26</v>
      </c>
      <c r="I267" s="2">
        <v>2.43</v>
      </c>
      <c r="J267">
        <f>+I267/100</f>
        <v>0.024300000000000002</v>
      </c>
    </row>
    <row r="268" spans="1:10" ht="25.5">
      <c r="A268" s="2" t="s">
        <v>42</v>
      </c>
      <c r="B268" s="7">
        <v>0.0998</v>
      </c>
      <c r="C268" s="7">
        <v>0.069</v>
      </c>
      <c r="G268" s="2" t="s">
        <v>50</v>
      </c>
      <c r="H268" s="2">
        <v>107</v>
      </c>
      <c r="I268" s="2">
        <v>9.98</v>
      </c>
      <c r="J268">
        <f aca="true" t="shared" si="1" ref="J268:J273">+I268/100</f>
        <v>0.0998</v>
      </c>
    </row>
    <row r="269" spans="1:10" ht="25.5">
      <c r="A269" s="2" t="s">
        <v>43</v>
      </c>
      <c r="B269" s="7">
        <v>0.4291</v>
      </c>
      <c r="C269" s="7">
        <v>0.33</v>
      </c>
      <c r="G269" s="2" t="s">
        <v>51</v>
      </c>
      <c r="H269" s="2">
        <v>460</v>
      </c>
      <c r="I269" s="2">
        <v>42.91</v>
      </c>
      <c r="J269">
        <f t="shared" si="1"/>
        <v>0.4291</v>
      </c>
    </row>
    <row r="270" spans="1:10" ht="25.5">
      <c r="A270" s="2" t="s">
        <v>44</v>
      </c>
      <c r="B270" s="7">
        <v>0.1707</v>
      </c>
      <c r="C270" s="7">
        <v>0.191</v>
      </c>
      <c r="G270" s="2" t="s">
        <v>52</v>
      </c>
      <c r="H270" s="2">
        <v>183</v>
      </c>
      <c r="I270" s="2">
        <v>17.07</v>
      </c>
      <c r="J270">
        <f t="shared" si="1"/>
        <v>0.1707</v>
      </c>
    </row>
    <row r="271" spans="1:10" ht="25.5">
      <c r="A271" s="2" t="s">
        <v>45</v>
      </c>
      <c r="B271" s="7">
        <v>0.1465</v>
      </c>
      <c r="C271" s="7">
        <v>0.151</v>
      </c>
      <c r="G271" s="2" t="s">
        <v>53</v>
      </c>
      <c r="H271" s="2">
        <v>157</v>
      </c>
      <c r="I271" s="2">
        <v>14.65</v>
      </c>
      <c r="J271">
        <f t="shared" si="1"/>
        <v>0.1465</v>
      </c>
    </row>
    <row r="272" spans="1:10" ht="25.5">
      <c r="A272" s="2" t="s">
        <v>46</v>
      </c>
      <c r="B272" s="7">
        <v>0.0858</v>
      </c>
      <c r="C272" s="7">
        <v>0.129</v>
      </c>
      <c r="G272" s="2" t="s">
        <v>54</v>
      </c>
      <c r="H272" s="2">
        <v>92</v>
      </c>
      <c r="I272" s="2">
        <v>8.58</v>
      </c>
      <c r="J272">
        <f t="shared" si="1"/>
        <v>0.0858</v>
      </c>
    </row>
    <row r="273" spans="1:10" ht="12.75">
      <c r="A273" s="2" t="s">
        <v>47</v>
      </c>
      <c r="B273" s="7">
        <v>0.0438</v>
      </c>
      <c r="C273" s="7">
        <v>0.104</v>
      </c>
      <c r="G273" s="2" t="s">
        <v>55</v>
      </c>
      <c r="H273" s="2">
        <v>47</v>
      </c>
      <c r="I273" s="2">
        <v>4.38</v>
      </c>
      <c r="J273">
        <f t="shared" si="1"/>
        <v>0.0438</v>
      </c>
    </row>
    <row r="297" ht="12.75">
      <c r="A297" s="1" t="s">
        <v>106</v>
      </c>
    </row>
    <row r="298" spans="2:3" ht="12.75">
      <c r="B298">
        <v>2001</v>
      </c>
      <c r="C298">
        <v>2005</v>
      </c>
    </row>
    <row r="299" spans="1:3" ht="12.75">
      <c r="A299" s="2" t="s">
        <v>99</v>
      </c>
      <c r="B299" s="8">
        <v>0.8946</v>
      </c>
      <c r="C299" s="8">
        <v>0.844</v>
      </c>
    </row>
    <row r="300" spans="1:3" ht="12.75">
      <c r="A300" s="2" t="s">
        <v>100</v>
      </c>
      <c r="B300" s="8">
        <v>0.1054</v>
      </c>
      <c r="C300" s="8">
        <v>0.156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VA</cp:lastModifiedBy>
  <dcterms:created xsi:type="dcterms:W3CDTF">2005-11-17T06:36:42Z</dcterms:created>
  <dcterms:modified xsi:type="dcterms:W3CDTF">2005-11-20T21:50:34Z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